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My Program Files\USBWebserver\root\qlik\articles\office\00041\"/>
    </mc:Choice>
  </mc:AlternateContent>
  <xr:revisionPtr revIDLastSave="0" documentId="8_{B1DC5EB7-77D7-4CCF-BB1F-9473E88178F8}" xr6:coauthVersionLast="47" xr6:coauthVersionMax="47" xr10:uidLastSave="{00000000-0000-0000-0000-000000000000}"/>
  <bookViews>
    <workbookView xWindow="-120" yWindow="-120" windowWidth="20640" windowHeight="11040" xr2:uid="{DFFD98A9-A776-4888-9350-59E8B52027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 s="1"/>
  <c r="H5" i="1" s="1"/>
  <c r="H6" i="1" s="1"/>
  <c r="D3" i="1" a="1"/>
  <c r="D3" i="1" s="1"/>
  <c r="D2" i="1" a="1"/>
  <c r="D2" i="1" s="1"/>
  <c r="D1" i="1"/>
  <c r="M6" i="1" l="1" a="1"/>
  <c r="M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<sst xmlns="http://schemas.openxmlformats.org/spreadsheetml/2006/main" count="6" uniqueCount="6">
  <si>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حداقل</t>
  </si>
  <si>
    <t>حداکثر</t>
  </si>
  <si>
    <t>نرخ مالیاتی</t>
  </si>
  <si>
    <t>مالیات ثابت</t>
  </si>
  <si>
    <t>حقوق ماهانه</t>
  </si>
  <si>
    <t>مبلغ مالیات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</si>
</sst>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3" fontId="0" fillId="0" borderId="0" xfId="0" applyNumberFormat="1"/>
    <xf numFmtId="3" fontId="0" fillId="2" borderId="0" xfId="0" applyNumberFormat="1" applyFill="1"/>
    <xf numFmtId="3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932C8-83E8-4B41-A99E-DB086E6CA50F}">
  <dimension ref="A1:M13"/>
  <sheetViews>
    <sheetView rightToLeft="1" tabSelected="1" workbookViewId="0">
      <selection activeCell="H4" sqref="H4"/>
    </sheetView>
  </sheetViews>
  <sheetFormatPr defaultRowHeight="15" x14ac:dyDescent="0.25"/>
  <cols>
    <col min="8" max="8" width="10.140625" bestFit="1" customWidth="1"/>
    <col min="10" max="10" width="14.85546875" bestFit="1" customWidth="1"/>
    <col min="11" max="11" width="11.140625" bestFit="1" customWidth="1"/>
    <col min="12" max="12" width="2.7109375" customWidth="1"/>
    <col min="13" max="13" width="11.140625" bestFit="1" customWidth="1"/>
  </cols>
  <sheetData>
    <row r="1" spans="1:13" x14ac:dyDescent="0.25">
      <c r="A1">
        <v>100</v>
      </c>
      <c r="B1">
        <v>101000</v>
      </c>
      <c r="D1">
        <f>SUMPRODUCT(A1:A3,B1:B3)</f>
        <v>27500000</v>
      </c>
      <c r="H1" t="s">
        <v>3</v>
      </c>
      <c r="I1" t="s">
        <v>2</v>
      </c>
      <c r="J1" t="s">
        <v>1</v>
      </c>
      <c r="K1" t="s">
        <v>0</v>
      </c>
      <c r="M1" t="s">
        <v>4</v>
      </c>
    </row>
    <row r="2" spans="1:13" x14ac:dyDescent="0.25">
      <c r="A2">
        <v>10</v>
      </c>
      <c r="B2">
        <v>90000</v>
      </c>
      <c r="D2" cm="1">
        <f t="array" ref="D2">SUMPRODUCT((B1:B3&gt;100000)*A1:A3)</f>
        <v>250</v>
      </c>
      <c r="H2" s="1">
        <v>0</v>
      </c>
      <c r="I2">
        <v>0</v>
      </c>
      <c r="J2" s="1">
        <v>120000000</v>
      </c>
      <c r="K2" s="1">
        <v>0</v>
      </c>
      <c r="M2" s="2">
        <v>200000000</v>
      </c>
    </row>
    <row r="3" spans="1:13" x14ac:dyDescent="0.25">
      <c r="A3">
        <v>150</v>
      </c>
      <c r="B3">
        <v>110000</v>
      </c>
      <c r="D3" cm="1">
        <f t="array" ref="D3">SUMPRODUCT(--(A1:A3&gt;100))</f>
        <v>1</v>
      </c>
      <c r="H3" s="1">
        <f>ROUND((J2-K2)*I2/100+H2,0)</f>
        <v>0</v>
      </c>
      <c r="I3">
        <v>10</v>
      </c>
      <c r="J3" s="1">
        <v>165000000</v>
      </c>
      <c r="K3" s="1">
        <v>120000001</v>
      </c>
    </row>
    <row r="4" spans="1:13" x14ac:dyDescent="0.25">
      <c r="H4" s="1">
        <f>ROUND((J3-K3)*I3/100+H3,0)</f>
        <v>4500000</v>
      </c>
      <c r="I4">
        <v>15</v>
      </c>
      <c r="J4" s="1">
        <v>270000000</v>
      </c>
      <c r="K4" s="1">
        <v>165000001</v>
      </c>
    </row>
    <row r="5" spans="1:13" x14ac:dyDescent="0.25">
      <c r="H5" s="1">
        <f>ROUND((J4-K4)*I4/100+H4,0)</f>
        <v>20250000</v>
      </c>
      <c r="I5">
        <v>20</v>
      </c>
      <c r="J5" s="1">
        <v>400000000</v>
      </c>
      <c r="K5" s="1">
        <v>270000001</v>
      </c>
      <c r="M5" t="s">
        <v>5</v>
      </c>
    </row>
    <row r="6" spans="1:13" x14ac:dyDescent="0.25">
      <c r="H6" s="1">
        <f>ROUND((J5-K5)*I5/100+H5,0)</f>
        <v>46250000</v>
      </c>
      <c r="I6">
        <v>30</v>
      </c>
      <c r="J6" s="1">
        <v>999999999999</v>
      </c>
      <c r="K6" s="1">
        <v>400000001</v>
      </c>
      <c r="M6" s="3" cm="1">
        <f t="array" ref="M6">SUMPRODUCT((K2:K6&lt;M2)*(J2:J6&gt;M2)*(M2-K2:K6)*(I2:I6/100))+SUMPRODUCT((K2:K6&lt;M2)*(J2:J6&gt;M2)*(H2:H6))</f>
        <v>9749999.8499999996</v>
      </c>
    </row>
    <row r="7" spans="1:13" x14ac:dyDescent="0.25">
      <c r="H7" s="1"/>
      <c r="J7" s="1"/>
      <c r="K7" s="1"/>
    </row>
    <row r="8" spans="1:13" x14ac:dyDescent="0.25">
      <c r="H8" s="1"/>
      <c r="J8" s="1"/>
      <c r="K8" s="1"/>
    </row>
    <row r="9" spans="1:13" x14ac:dyDescent="0.25">
      <c r="H9" s="1"/>
      <c r="J9" s="1"/>
      <c r="K9" s="1"/>
    </row>
    <row r="10" spans="1:13" x14ac:dyDescent="0.25">
      <c r="H10" s="1"/>
    </row>
    <row r="11" spans="1:13" x14ac:dyDescent="0.25">
      <c r="H11" s="1"/>
    </row>
    <row r="12" spans="1:13" x14ac:dyDescent="0.25">
      <c r="H12" s="1"/>
    </row>
    <row r="13" spans="1:13" x14ac:dyDescent="0.25">
      <c r="H13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Davoud Jelodar</dc:creator>
  <cp:lastModifiedBy>Davoud Jelodar</cp:lastModifiedBy>
  <dcterms:created xsi:type="dcterms:W3CDTF">2025-03-22T14:51:45Z</dcterms:created>
  <dcterms:modified xsi:type="dcterms:W3CDTF">2025-03-22T20:10:05Z</dcterms:modified>
</cp:coreProperties>
</file>